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11'!$A$1:$J$41</definedName>
  </definedNames>
  <calcPr fullCalcOnLoad="1"/>
</workbook>
</file>

<file path=xl/sharedStrings.xml><?xml version="1.0" encoding="utf-8"?>
<sst xmlns="http://schemas.openxmlformats.org/spreadsheetml/2006/main" count="47" uniqueCount="45">
  <si>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</si>
  <si>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</si>
  <si>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</si>
  <si>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</si>
  <si>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</si>
  <si>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</si>
  <si>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</si>
  <si>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</si>
  <si>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</si>
  <si>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</si>
  <si>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</si>
  <si>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</si>
  <si>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</si>
  <si>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</si>
  <si>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</si>
  <si>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</si>
  <si>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</si>
  <si>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</si>
  <si>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</si>
  <si>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</si>
  <si>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</si>
  <si>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</si>
  <si>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</si>
  <si>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</si>
  <si>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</si>
  <si>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</si>
  <si>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</si>
  <si>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</si>
  <si>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</si>
  <si>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</si>
  <si>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</si>
  <si>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</si>
  <si>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</si>
  <si>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</si>
  <si>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</si>
  <si>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</si>
  <si>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</si>
  <si>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</si>
  <si>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</si>
  <si>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</si>
  <si>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</si>
  <si>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</si>
  <si>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</si>
  <si>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Профінансовано станом на 03.02.2016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</si>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</sst>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89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4" fontId="4" fillId="0" borderId="10" xfId="80" applyNumberFormat="1" applyFont="1" applyFill="1" applyBorder="1" applyAlignment="1">
      <alignment horizontal="center" vertical="center"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0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0" applyNumberFormat="1" applyFont="1" applyBorder="1" applyAlignment="1">
      <alignment horizontal="center" wrapText="1"/>
      <protection/>
    </xf>
    <xf numFmtId="4" fontId="20" fillId="0" borderId="10" xfId="80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0" xfId="80" applyFont="1" applyBorder="1" applyAlignment="1">
      <alignment horizontal="center" vertical="center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0" applyFont="1" applyBorder="1" applyAlignment="1">
      <alignment horizontal="center" wrapText="1"/>
      <protection/>
    </xf>
    <xf numFmtId="0" fontId="4" fillId="25" borderId="0" xfId="80" applyFont="1" applyFill="1" applyBorder="1" applyAlignment="1">
      <alignment/>
      <protection/>
    </xf>
    <xf numFmtId="0" fontId="0" fillId="0" borderId="10" xfId="80" applyFont="1" applyBorder="1">
      <alignment/>
      <protection/>
    </xf>
    <xf numFmtId="0" fontId="2" fillId="0" borderId="10" xfId="80" applyFont="1" applyBorder="1">
      <alignment/>
      <protection/>
    </xf>
    <xf numFmtId="0" fontId="0" fillId="0" borderId="10" xfId="80" applyFont="1" applyFill="1" applyBorder="1">
      <alignment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60" zoomScaleNormal="67" zoomScalePageLayoutView="0" workbookViewId="0" topLeftCell="A1">
      <selection activeCell="H15" sqref="H15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33203125" style="7" customWidth="1"/>
    <col min="9" max="10" width="0" style="7" hidden="1" customWidth="1"/>
    <col min="11" max="16384" width="9.33203125" style="7" customWidth="1"/>
  </cols>
  <sheetData>
    <row r="1" spans="1:8" ht="21" customHeight="1">
      <c r="A1" s="44" t="s">
        <v>12</v>
      </c>
      <c r="B1" s="44"/>
      <c r="C1" s="44"/>
      <c r="D1" s="44"/>
      <c r="E1" s="44"/>
      <c r="F1" s="44"/>
      <c r="G1" s="44"/>
      <c r="H1" s="44"/>
    </row>
    <row r="2" spans="1:8" ht="20.25" customHeight="1">
      <c r="A2" s="45" t="s">
        <v>13</v>
      </c>
      <c r="B2" s="45"/>
      <c r="C2" s="45"/>
      <c r="D2" s="45"/>
      <c r="E2" s="45"/>
      <c r="F2" s="45"/>
      <c r="G2" s="45"/>
      <c r="H2" s="45"/>
    </row>
    <row r="3" spans="3:7" ht="13.5" customHeight="1">
      <c r="C3" s="9"/>
      <c r="D3" s="8"/>
      <c r="E3" s="10"/>
      <c r="G3" s="11" t="s">
        <v>14</v>
      </c>
    </row>
    <row r="4" spans="1:8" ht="12" customHeight="1">
      <c r="A4" s="46" t="s">
        <v>9</v>
      </c>
      <c r="B4" s="12"/>
      <c r="C4" s="46" t="s">
        <v>15</v>
      </c>
      <c r="D4" s="47" t="s">
        <v>16</v>
      </c>
      <c r="E4" s="47" t="s">
        <v>0</v>
      </c>
      <c r="F4" s="47" t="s">
        <v>1</v>
      </c>
      <c r="G4" s="14" t="s">
        <v>2</v>
      </c>
      <c r="H4" s="47" t="s">
        <v>43</v>
      </c>
    </row>
    <row r="5" spans="1:8" ht="24" customHeight="1">
      <c r="A5" s="46"/>
      <c r="B5" s="15" t="s">
        <v>10</v>
      </c>
      <c r="C5" s="46"/>
      <c r="D5" s="47"/>
      <c r="E5" s="47"/>
      <c r="F5" s="47"/>
      <c r="G5" s="13" t="s">
        <v>8</v>
      </c>
      <c r="H5" s="47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50"/>
    </row>
    <row r="7" spans="1:8" s="16" customFormat="1" ht="19.5" customHeight="1">
      <c r="A7" s="48" t="s">
        <v>17</v>
      </c>
      <c r="B7" s="48"/>
      <c r="C7" s="48"/>
      <c r="D7" s="48"/>
      <c r="E7" s="48"/>
      <c r="F7" s="48"/>
      <c r="G7" s="48"/>
      <c r="H7" s="51"/>
    </row>
    <row r="8" spans="1:12" ht="37.5" customHeight="1">
      <c r="A8" s="17">
        <v>1</v>
      </c>
      <c r="B8" s="18"/>
      <c r="C8" s="19" t="s">
        <v>18</v>
      </c>
      <c r="D8" s="20">
        <f>D9</f>
        <v>16744000</v>
      </c>
      <c r="E8" s="20">
        <f>E9</f>
        <v>16744000</v>
      </c>
      <c r="F8" s="20">
        <f>F9</f>
        <v>0</v>
      </c>
      <c r="G8" s="20">
        <f>G9</f>
        <v>0</v>
      </c>
      <c r="H8" s="20">
        <f>H9</f>
        <v>112816</v>
      </c>
      <c r="I8" s="49"/>
      <c r="J8" s="49"/>
      <c r="K8" s="49"/>
      <c r="L8" s="49"/>
    </row>
    <row r="9" spans="1:8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>
        <f>F11+F12+F14+F13+F15+F16+F10</f>
        <v>0</v>
      </c>
      <c r="G9" s="23">
        <f>G11+G12+G14+G13+G15+G16+G10</f>
        <v>0</v>
      </c>
      <c r="H9" s="23">
        <f>H11+H12+H14+H13+H15+H16+H10</f>
        <v>112816</v>
      </c>
    </row>
    <row r="10" spans="1:8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50"/>
    </row>
    <row r="11" spans="1:8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50"/>
    </row>
    <row r="12" spans="1:8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50"/>
    </row>
    <row r="13" spans="1:8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52"/>
    </row>
    <row r="14" spans="1:8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</f>
        <v>112816</v>
      </c>
    </row>
    <row r="15" spans="1:8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50"/>
    </row>
    <row r="16" spans="1:8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50"/>
    </row>
    <row r="17" spans="1:8" ht="18.75">
      <c r="A17" s="1"/>
      <c r="B17" s="21"/>
      <c r="C17" s="26" t="s">
        <v>25</v>
      </c>
      <c r="D17" s="27">
        <f aca="true" t="shared" si="1" ref="D17:D22">E17</f>
        <v>2293500</v>
      </c>
      <c r="E17" s="25">
        <v>2293500</v>
      </c>
      <c r="F17" s="25"/>
      <c r="G17" s="12"/>
      <c r="H17" s="50"/>
    </row>
    <row r="18" spans="1:8" ht="18.75">
      <c r="A18" s="1"/>
      <c r="B18" s="21"/>
      <c r="C18" s="26" t="s">
        <v>26</v>
      </c>
      <c r="D18" s="27">
        <f t="shared" si="1"/>
        <v>327600</v>
      </c>
      <c r="E18" s="27">
        <v>327600</v>
      </c>
      <c r="F18" s="27"/>
      <c r="G18" s="28"/>
      <c r="H18" s="50"/>
    </row>
    <row r="19" spans="1:8" ht="18.75">
      <c r="A19" s="1"/>
      <c r="B19" s="21"/>
      <c r="C19" s="26" t="s">
        <v>27</v>
      </c>
      <c r="D19" s="27">
        <f t="shared" si="1"/>
        <v>655300</v>
      </c>
      <c r="E19" s="27">
        <v>655300</v>
      </c>
      <c r="F19" s="27"/>
      <c r="G19" s="28"/>
      <c r="H19" s="50"/>
    </row>
    <row r="20" spans="1:8" ht="37.5">
      <c r="A20" s="1"/>
      <c r="B20" s="21"/>
      <c r="C20" s="26" t="s">
        <v>28</v>
      </c>
      <c r="D20" s="27">
        <f t="shared" si="1"/>
        <v>819100</v>
      </c>
      <c r="E20" s="27">
        <v>819100</v>
      </c>
      <c r="F20" s="27"/>
      <c r="G20" s="28"/>
      <c r="H20" s="50"/>
    </row>
    <row r="21" spans="1:8" ht="18.75">
      <c r="A21" s="1"/>
      <c r="B21" s="21"/>
      <c r="C21" s="26" t="s">
        <v>29</v>
      </c>
      <c r="D21" s="27">
        <f t="shared" si="1"/>
        <v>131100</v>
      </c>
      <c r="E21" s="27">
        <v>131100</v>
      </c>
      <c r="F21" s="27"/>
      <c r="G21" s="28"/>
      <c r="H21" s="50"/>
    </row>
    <row r="22" spans="1:8" ht="18.75" customHeight="1">
      <c r="A22" s="1"/>
      <c r="B22" s="21"/>
      <c r="C22" s="26" t="s">
        <v>30</v>
      </c>
      <c r="D22" s="27">
        <f t="shared" si="1"/>
        <v>395900</v>
      </c>
      <c r="E22" s="27">
        <v>395900</v>
      </c>
      <c r="F22" s="27"/>
      <c r="G22" s="28"/>
      <c r="H22" s="50"/>
    </row>
    <row r="23" spans="1:8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50"/>
    </row>
    <row r="24" spans="1:8" s="16" customFormat="1" ht="24" customHeight="1">
      <c r="A24" s="48" t="s">
        <v>32</v>
      </c>
      <c r="B24" s="48"/>
      <c r="C24" s="48"/>
      <c r="D24" s="48"/>
      <c r="E24" s="48"/>
      <c r="F24" s="48"/>
      <c r="G24" s="48"/>
      <c r="H24" s="51"/>
    </row>
    <row r="25" spans="1:8" s="16" customFormat="1" ht="36" customHeight="1">
      <c r="A25" s="17">
        <v>2</v>
      </c>
      <c r="B25" s="18"/>
      <c r="C25" s="19" t="s">
        <v>18</v>
      </c>
      <c r="D25" s="20">
        <f>D26</f>
        <v>6000000</v>
      </c>
      <c r="E25" s="20"/>
      <c r="F25" s="20">
        <f>F26</f>
        <v>6000000</v>
      </c>
      <c r="G25" s="20">
        <f>G26</f>
        <v>6000000</v>
      </c>
      <c r="H25" s="20">
        <f>H26</f>
        <v>0</v>
      </c>
    </row>
    <row r="26" spans="1:8" s="16" customFormat="1" ht="19.5" customHeight="1">
      <c r="A26" s="1"/>
      <c r="B26" s="29" t="s">
        <v>33</v>
      </c>
      <c r="C26" s="29" t="s">
        <v>33</v>
      </c>
      <c r="D26" s="30">
        <f>SUM(D27:D38)</f>
        <v>6000000</v>
      </c>
      <c r="E26" s="30"/>
      <c r="F26" s="30">
        <f>SUM(F27:F38)</f>
        <v>6000000</v>
      </c>
      <c r="G26" s="30">
        <f>SUM(G27:G38)</f>
        <v>6000000</v>
      </c>
      <c r="H26" s="30">
        <f>SUM(H27:H38)</f>
        <v>0</v>
      </c>
    </row>
    <row r="27" spans="1:8" s="16" customFormat="1" ht="40.5" customHeight="1">
      <c r="A27" s="1"/>
      <c r="B27" s="29"/>
      <c r="C27" s="31" t="s">
        <v>34</v>
      </c>
      <c r="D27" s="32">
        <f aca="true" t="shared" si="2" ref="D27:D35">F27</f>
        <v>192000</v>
      </c>
      <c r="E27" s="30"/>
      <c r="F27" s="25">
        <f aca="true" t="shared" si="3" ref="F27:F38">G27</f>
        <v>192000</v>
      </c>
      <c r="G27" s="33">
        <v>192000</v>
      </c>
      <c r="H27" s="51"/>
    </row>
    <row r="28" spans="1:8" s="16" customFormat="1" ht="21.75" customHeight="1">
      <c r="A28" s="1"/>
      <c r="B28" s="29"/>
      <c r="C28" s="31" t="s">
        <v>35</v>
      </c>
      <c r="D28" s="32">
        <f t="shared" si="2"/>
        <v>125000</v>
      </c>
      <c r="E28" s="30"/>
      <c r="F28" s="25">
        <f t="shared" si="3"/>
        <v>125000</v>
      </c>
      <c r="G28" s="33">
        <v>125000</v>
      </c>
      <c r="H28" s="51"/>
    </row>
    <row r="29" spans="1:8" s="16" customFormat="1" ht="18.75" customHeight="1">
      <c r="A29" s="1"/>
      <c r="B29" s="29"/>
      <c r="C29" s="31" t="s">
        <v>36</v>
      </c>
      <c r="D29" s="32">
        <f t="shared" si="2"/>
        <v>761000</v>
      </c>
      <c r="E29" s="30"/>
      <c r="F29" s="25">
        <f t="shared" si="3"/>
        <v>761000</v>
      </c>
      <c r="G29" s="33">
        <v>761000</v>
      </c>
      <c r="H29" s="51"/>
    </row>
    <row r="30" spans="1:8" s="16" customFormat="1" ht="18.75" customHeight="1">
      <c r="A30" s="1"/>
      <c r="B30" s="29"/>
      <c r="C30" s="31" t="s">
        <v>37</v>
      </c>
      <c r="D30" s="32">
        <f t="shared" si="2"/>
        <v>630000</v>
      </c>
      <c r="E30" s="30"/>
      <c r="F30" s="25">
        <f t="shared" si="3"/>
        <v>630000</v>
      </c>
      <c r="G30" s="33">
        <v>630000</v>
      </c>
      <c r="H30" s="51"/>
    </row>
    <row r="31" spans="1:8" s="16" customFormat="1" ht="19.5" customHeight="1">
      <c r="A31" s="1"/>
      <c r="B31" s="29"/>
      <c r="C31" s="31" t="s">
        <v>38</v>
      </c>
      <c r="D31" s="32">
        <f t="shared" si="2"/>
        <v>125000</v>
      </c>
      <c r="E31" s="30"/>
      <c r="F31" s="25">
        <f t="shared" si="3"/>
        <v>125000</v>
      </c>
      <c r="G31" s="33">
        <v>125000</v>
      </c>
      <c r="H31" s="51"/>
    </row>
    <row r="32" spans="1:8" s="16" customFormat="1" ht="40.5" customHeight="1">
      <c r="A32" s="1"/>
      <c r="B32" s="29"/>
      <c r="C32" s="31" t="s">
        <v>39</v>
      </c>
      <c r="D32" s="32">
        <f t="shared" si="2"/>
        <v>462000</v>
      </c>
      <c r="E32" s="30"/>
      <c r="F32" s="25">
        <f t="shared" si="3"/>
        <v>462000</v>
      </c>
      <c r="G32" s="33">
        <v>462000</v>
      </c>
      <c r="H32" s="51"/>
    </row>
    <row r="33" spans="1:8" s="16" customFormat="1" ht="40.5" customHeight="1">
      <c r="A33" s="1"/>
      <c r="B33" s="29"/>
      <c r="C33" s="31" t="s">
        <v>40</v>
      </c>
      <c r="D33" s="32">
        <f t="shared" si="2"/>
        <v>988000</v>
      </c>
      <c r="E33" s="30"/>
      <c r="F33" s="25">
        <f t="shared" si="3"/>
        <v>988000</v>
      </c>
      <c r="G33" s="33">
        <v>988000</v>
      </c>
      <c r="H33" s="51"/>
    </row>
    <row r="34" spans="1:8" s="16" customFormat="1" ht="39.75" customHeight="1">
      <c r="A34" s="1"/>
      <c r="B34" s="29"/>
      <c r="C34" s="31" t="s">
        <v>41</v>
      </c>
      <c r="D34" s="32">
        <f t="shared" si="2"/>
        <v>314000</v>
      </c>
      <c r="E34" s="30"/>
      <c r="F34" s="25">
        <f t="shared" si="3"/>
        <v>314000</v>
      </c>
      <c r="G34" s="33">
        <v>314000</v>
      </c>
      <c r="H34" s="51"/>
    </row>
    <row r="35" spans="1:8" s="16" customFormat="1" ht="40.5" customHeight="1">
      <c r="A35" s="1"/>
      <c r="B35" s="29"/>
      <c r="C35" s="31" t="s">
        <v>42</v>
      </c>
      <c r="D35" s="32">
        <f t="shared" si="2"/>
        <v>837000</v>
      </c>
      <c r="E35" s="30"/>
      <c r="F35" s="25">
        <f t="shared" si="3"/>
        <v>837000</v>
      </c>
      <c r="G35" s="33">
        <v>837000</v>
      </c>
      <c r="H35" s="51"/>
    </row>
    <row r="36" spans="1:8" s="16" customFormat="1" ht="39.75" customHeight="1">
      <c r="A36" s="1"/>
      <c r="B36" s="29"/>
      <c r="C36" s="34" t="s">
        <v>3</v>
      </c>
      <c r="D36" s="32">
        <f>F36</f>
        <v>418000</v>
      </c>
      <c r="E36" s="6"/>
      <c r="F36" s="25">
        <f t="shared" si="3"/>
        <v>418000</v>
      </c>
      <c r="G36" s="25">
        <v>418000</v>
      </c>
      <c r="H36" s="51"/>
    </row>
    <row r="37" spans="1:8" s="16" customFormat="1" ht="38.25" customHeight="1">
      <c r="A37" s="1"/>
      <c r="B37" s="29"/>
      <c r="C37" s="31" t="s">
        <v>4</v>
      </c>
      <c r="D37" s="32">
        <f>F37</f>
        <v>900000</v>
      </c>
      <c r="E37" s="6"/>
      <c r="F37" s="25">
        <f t="shared" si="3"/>
        <v>900000</v>
      </c>
      <c r="G37" s="25">
        <v>900000</v>
      </c>
      <c r="H37" s="51"/>
    </row>
    <row r="38" spans="1:8" s="16" customFormat="1" ht="40.5" customHeight="1">
      <c r="A38" s="1"/>
      <c r="B38" s="29"/>
      <c r="C38" s="31" t="s">
        <v>5</v>
      </c>
      <c r="D38" s="32">
        <f>F38</f>
        <v>248000</v>
      </c>
      <c r="E38" s="6"/>
      <c r="F38" s="25">
        <f t="shared" si="3"/>
        <v>248000</v>
      </c>
      <c r="G38" s="25">
        <v>248000</v>
      </c>
      <c r="H38" s="51"/>
    </row>
    <row r="39" spans="1:8" ht="18.75">
      <c r="A39" s="35"/>
      <c r="B39" s="18"/>
      <c r="C39" s="36" t="s">
        <v>11</v>
      </c>
      <c r="D39" s="20">
        <f>D8+D25</f>
        <v>22744000</v>
      </c>
      <c r="E39" s="20">
        <f>E8+E25</f>
        <v>16744000</v>
      </c>
      <c r="F39" s="20">
        <f>F8+F25</f>
        <v>6000000</v>
      </c>
      <c r="G39" s="20">
        <f>G8+G25</f>
        <v>6000000</v>
      </c>
      <c r="H39" s="20">
        <f>H8+H25</f>
        <v>112816</v>
      </c>
    </row>
    <row r="40" spans="1:7" ht="18.75" hidden="1">
      <c r="A40" s="40" t="s">
        <v>44</v>
      </c>
      <c r="B40" s="41"/>
      <c r="C40" s="42"/>
      <c r="D40" s="43"/>
      <c r="E40" s="43"/>
      <c r="F40" s="43"/>
      <c r="G40" s="43"/>
    </row>
    <row r="41" spans="1:6" ht="18.75" hidden="1">
      <c r="A41" s="2"/>
      <c r="B41" s="37"/>
      <c r="C41" s="38"/>
      <c r="D41" s="3"/>
      <c r="E41" s="37"/>
      <c r="F41" s="37"/>
    </row>
  </sheetData>
  <sheetProtection/>
  <mergeCells count="10">
    <mergeCell ref="A7:G7"/>
    <mergeCell ref="A24:G24"/>
    <mergeCell ref="H4:H5"/>
    <mergeCell ref="A4:A5"/>
    <mergeCell ref="C4:C5"/>
    <mergeCell ref="D4:D5"/>
    <mergeCell ref="E4:E5"/>
    <mergeCell ref="F4:F5"/>
    <mergeCell ref="A1:H1"/>
    <mergeCell ref="A2:H2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2016-02-03T09:33:42Z</cp:lastPrinted>
  <dcterms:created xsi:type="dcterms:W3CDTF">2014-01-17T10:52:16Z</dcterms:created>
  <dcterms:modified xsi:type="dcterms:W3CDTF">2016-02-03T09:37:15Z</dcterms:modified>
  <cp:category/>
  <cp:version/>
  <cp:contentType/>
  <cp:contentStatus/>
</cp:coreProperties>
</file>